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<sst xmlns="http://schemas.openxmlformats.org/spreadsheetml/2006/main" count="286" uniqueCount="140">
  <si>
    <t>2021年部门所属单位综合预算公开报表</t>
  </si>
  <si>
    <t xml:space="preserve">                    单位名称：汉中市园林绿化管理处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</si>
  <si>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</si>
  <si>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</si>
  <si>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</si>
  <si>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</si>
  <si>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</si>
  <si>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</si>
  <si>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</si>
  <si>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</si>
  <si>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</si>
  <si>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</si>
  <si>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</si>
  <si>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</si>
  <si>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</si>
  <si>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</si>
  <si>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</si>
  <si>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</si>
  <si>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</si>
  <si>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</si>
  <si>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</si>
  <si>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不涉及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</si>
  <si>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</si>
  <si>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</si>
  <si>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</si>
  <si>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</si>
  <si>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</si>
  <si>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</si>
  <si>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</si>
  <si>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</si>
  <si>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</si>
  <si>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</si>
  <si>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</si>
  <si>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</si>
  <si>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</si>
  <si>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社会保障和就业支出</t>
  </si>
  <si>
    <t>　　行政事业单位离退休</t>
  </si>
  <si>
    <r>
      <t xml:space="preserve">　　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机关事业单位基本养老保险缴费支出</t>
    </r>
  </si>
  <si>
    <t xml:space="preserve">       事业单位离休费</t>
  </si>
  <si>
    <t>卫生健康支出</t>
  </si>
  <si>
    <t>　　行政事业单位医疗</t>
  </si>
  <si>
    <t>　　　　事业单位医疗</t>
  </si>
  <si>
    <t>城乡社区支出</t>
  </si>
  <si>
    <t>　　城乡社区环境卫生</t>
  </si>
  <si>
    <t>　　   城乡社区环境卫生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</si>
  <si>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</si>
  <si>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</si>
  <si>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</si>
  <si>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</si>
  <si>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</si>
  <si>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</si>
  <si>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</si>
  <si>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</si>
  <si>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</si>
  <si>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</si>
  <si>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</si>
  <si>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</si>
  <si>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其他社会保险缴费</t>
  </si>
  <si>
    <t>住房公积金</t>
  </si>
  <si>
    <t>其他工资福利支出</t>
  </si>
  <si>
    <t>商品和服务支出</t>
  </si>
  <si>
    <t>办公费</t>
  </si>
  <si>
    <t>手续费</t>
  </si>
  <si>
    <t>水费</t>
  </si>
  <si>
    <t>电费</t>
  </si>
  <si>
    <t>邮电费</t>
  </si>
  <si>
    <t>差旅费</t>
  </si>
  <si>
    <t>维修（护）费</t>
  </si>
  <si>
    <t>其他交通费用</t>
  </si>
  <si>
    <t>对个人和家庭的补助</t>
  </si>
  <si>
    <t>退休费</t>
  </si>
  <si>
    <t>社会福利和救助</t>
  </si>
  <si>
    <t>生活补助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</si>
  <si>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</si>
  <si>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</si>
  <si>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</si>
  <si>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</si>
  <si>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</si>
  <si>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</si>
  <si>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</si>
  <si>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</si>
  <si>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</si>
  <si>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</si>
  <si>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</si>
  <si>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</si>
  <si>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</si>
  <si>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</si>
  <si>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</si>
  <si>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</si>
  <si>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</si>
  <si>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</si>
  <si>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</si>
  <si>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</si>
  <si>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</si>
  <si>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</si>
  <si>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</si>
  <si>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</si>
  <si>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</si>
  <si>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</si>
  <si>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</si>
  <si>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</si>
  <si>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</si>
  <si>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</si>
  <si>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</si>
  <si>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</si>
  <si>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</si>
  <si>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</si>
  <si>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</si>
  <si>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</si>
  <si>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</si>
  <si>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</si>
  <si>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</si>
  <si>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</si>
  <si>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</si>
  <si>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</si>
  <si>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</si>
  <si>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</si>
  <si>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</si>
  <si>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</si>
  <si>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</si>
  <si>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</si>
  <si>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</si>
  <si>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</si>
  <si>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</si>
  <si>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</si>
  <si>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</si>
  <si>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</si>
  <si>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</si>
  <si>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</si>
  <si>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</si>
  <si>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</si>
  <si>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</si>
  <si>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</si>
  <si>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</si>
  <si>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　　306005</t>
  </si>
  <si>
    <t>　　汉中市园林绿化管理处</t>
  </si>
  <si>
    <t>　　　　　　</t>
  </si>
  <si>
    <t>农副工工资</t>
  </si>
  <si>
    <t>医保缴费补缴额</t>
  </si>
  <si>
    <t>绿化车辆运行及维护费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</si>
</sst>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2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12" fillId="0" borderId="0">
      <alignment vertical="center"/>
      <protection/>
    </xf>
    <xf numFmtId="0" fontId="43" fillId="0" borderId="3" applyNumberFormat="0" applyFill="0" applyAlignment="0" applyProtection="0"/>
    <xf numFmtId="0" fontId="1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71" applyFill="1" applyBorder="1">
      <alignment/>
      <protection/>
    </xf>
    <xf numFmtId="0" fontId="0" fillId="0" borderId="9" xfId="71" applyFill="1" applyBorder="1" applyAlignment="1">
      <alignment horizontal="left"/>
      <protection/>
    </xf>
    <xf numFmtId="0" fontId="0" fillId="0" borderId="9" xfId="71" applyFont="1" applyFill="1" applyBorder="1" applyAlignment="1">
      <alignment horizontal="left" vertical="top"/>
      <protection/>
    </xf>
    <xf numFmtId="0" fontId="0" fillId="0" borderId="9" xfId="71" applyFont="1" applyFill="1" applyBorder="1">
      <alignment/>
      <protection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workbookViewId="0" topLeftCell="A1">
      <selection activeCell="A4" sqref="A4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50" t="s">
        <v>0</v>
      </c>
      <c r="B2" s="51"/>
      <c r="C2" s="51"/>
      <c r="D2" s="51"/>
    </row>
    <row r="3" ht="93.75" customHeight="1">
      <c r="A3" s="52"/>
    </row>
    <row r="4" ht="81.75" customHeight="1">
      <c r="A4" s="53" t="s">
        <v>1</v>
      </c>
    </row>
    <row r="5" ht="40.5" customHeight="1">
      <c r="A5" s="53" t="s">
        <v>2</v>
      </c>
    </row>
    <row r="6" ht="36.75" customHeight="1">
      <c r="A6" s="53" t="s">
        <v>3</v>
      </c>
    </row>
    <row r="7" ht="12.75" customHeight="1">
      <c r="A7" s="54"/>
    </row>
    <row r="8" ht="12.75" customHeight="1">
      <c r="A8" s="54"/>
    </row>
    <row r="9" ht="12.75" customHeight="1">
      <c r="A9" s="54"/>
    </row>
    <row r="10" ht="12.75" customHeight="1">
      <c r="A10" s="54"/>
    </row>
    <row r="11" ht="12.75" customHeight="1">
      <c r="A11" s="54"/>
    </row>
    <row r="12" ht="12.75" customHeight="1">
      <c r="A12" s="54"/>
    </row>
    <row r="13" ht="12.75" customHeight="1">
      <c r="A13" s="54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K17" sqref="K17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24" customHeight="1">
      <c r="A3" s="46" t="s">
        <v>5</v>
      </c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7" t="s">
        <v>7</v>
      </c>
      <c r="L3" s="47" t="s">
        <v>8</v>
      </c>
    </row>
    <row r="4" spans="1:12" s="44" customFormat="1" ht="24.75" customHeight="1">
      <c r="A4" s="47" t="s">
        <v>9</v>
      </c>
      <c r="B4" s="48" t="s">
        <v>10</v>
      </c>
      <c r="C4" s="48"/>
      <c r="D4" s="48"/>
      <c r="E4" s="48"/>
      <c r="F4" s="48"/>
      <c r="G4" s="48"/>
      <c r="H4" s="48"/>
      <c r="I4" s="48"/>
      <c r="J4" s="48"/>
      <c r="K4" s="47" t="s">
        <v>11</v>
      </c>
      <c r="L4" s="47"/>
    </row>
    <row r="5" spans="1:12" s="44" customFormat="1" ht="24.75" customHeight="1">
      <c r="A5" s="47" t="s">
        <v>12</v>
      </c>
      <c r="B5" s="48" t="s">
        <v>13</v>
      </c>
      <c r="C5" s="48"/>
      <c r="D5" s="48"/>
      <c r="E5" s="48"/>
      <c r="F5" s="48"/>
      <c r="G5" s="48"/>
      <c r="H5" s="48"/>
      <c r="I5" s="48"/>
      <c r="J5" s="48"/>
      <c r="K5" s="47" t="s">
        <v>11</v>
      </c>
      <c r="L5" s="47"/>
    </row>
    <row r="6" spans="1:12" s="44" customFormat="1" ht="24.75" customHeight="1">
      <c r="A6" s="47" t="s">
        <v>14</v>
      </c>
      <c r="B6" s="48" t="s">
        <v>15</v>
      </c>
      <c r="C6" s="48"/>
      <c r="D6" s="48"/>
      <c r="E6" s="48"/>
      <c r="F6" s="48"/>
      <c r="G6" s="48"/>
      <c r="H6" s="48"/>
      <c r="I6" s="48"/>
      <c r="J6" s="48"/>
      <c r="K6" s="47" t="s">
        <v>11</v>
      </c>
      <c r="L6" s="47"/>
    </row>
    <row r="7" spans="1:12" s="44" customFormat="1" ht="24.75" customHeight="1">
      <c r="A7" s="47" t="s">
        <v>16</v>
      </c>
      <c r="B7" s="48" t="s">
        <v>17</v>
      </c>
      <c r="C7" s="48"/>
      <c r="D7" s="48"/>
      <c r="E7" s="48"/>
      <c r="F7" s="48"/>
      <c r="G7" s="48"/>
      <c r="H7" s="48"/>
      <c r="I7" s="48"/>
      <c r="J7" s="48"/>
      <c r="K7" s="47" t="s">
        <v>11</v>
      </c>
      <c r="L7" s="47"/>
    </row>
    <row r="8" spans="1:12" s="44" customFormat="1" ht="24.75" customHeight="1">
      <c r="A8" s="47" t="s">
        <v>18</v>
      </c>
      <c r="B8" s="48" t="s">
        <v>19</v>
      </c>
      <c r="C8" s="48"/>
      <c r="D8" s="48"/>
      <c r="E8" s="48"/>
      <c r="F8" s="48"/>
      <c r="G8" s="48"/>
      <c r="H8" s="48"/>
      <c r="I8" s="48"/>
      <c r="J8" s="48"/>
      <c r="K8" s="47" t="s">
        <v>20</v>
      </c>
      <c r="L8" s="47" t="s">
        <v>21</v>
      </c>
    </row>
    <row r="9" spans="1:21" s="44" customFormat="1" ht="24.75" customHeight="1">
      <c r="A9" s="47" t="s">
        <v>22</v>
      </c>
      <c r="B9" s="48" t="s">
        <v>23</v>
      </c>
      <c r="C9" s="48"/>
      <c r="D9" s="48"/>
      <c r="E9" s="48"/>
      <c r="F9" s="48"/>
      <c r="G9" s="48"/>
      <c r="H9" s="48"/>
      <c r="I9" s="48"/>
      <c r="J9" s="48"/>
      <c r="K9" s="47" t="s">
        <v>11</v>
      </c>
      <c r="L9" s="47"/>
      <c r="U9" s="49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G6" sqref="G6:G16"/>
    </sheetView>
  </sheetViews>
  <sheetFormatPr defaultColWidth="9.16015625" defaultRowHeight="12.75" customHeight="1"/>
  <cols>
    <col min="1" max="6" width="22.5" style="0" customWidth="1"/>
    <col min="7" max="7" width="35.3320312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6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12.75" customHeight="1">
      <c r="A6" s="10"/>
      <c r="B6" s="10" t="s">
        <v>29</v>
      </c>
      <c r="C6" s="10">
        <v>731.79</v>
      </c>
      <c r="D6" s="10">
        <v>621.83</v>
      </c>
      <c r="E6" s="10">
        <v>9.36</v>
      </c>
      <c r="F6" s="10">
        <v>100.6</v>
      </c>
      <c r="G6" s="10"/>
    </row>
    <row r="7" spans="1:7" ht="12.75" customHeight="1">
      <c r="A7" s="40">
        <v>208</v>
      </c>
      <c r="B7" s="10" t="s">
        <v>35</v>
      </c>
      <c r="C7" s="30">
        <v>75.38</v>
      </c>
      <c r="D7" s="30">
        <v>75.38</v>
      </c>
      <c r="E7" s="10"/>
      <c r="F7" s="10"/>
      <c r="G7" s="10"/>
    </row>
    <row r="8" spans="1:7" ht="12.75" customHeight="1">
      <c r="A8" s="37">
        <v>20805</v>
      </c>
      <c r="B8" s="10" t="s">
        <v>36</v>
      </c>
      <c r="C8" s="30">
        <v>75.38</v>
      </c>
      <c r="D8" s="30">
        <v>75.38</v>
      </c>
      <c r="E8" s="10"/>
      <c r="F8" s="10"/>
      <c r="G8" s="10"/>
    </row>
    <row r="9" spans="1:7" ht="12.75" customHeight="1">
      <c r="A9" s="41">
        <v>2080505</v>
      </c>
      <c r="B9" s="42" t="s">
        <v>37</v>
      </c>
      <c r="C9" s="10">
        <v>70.51</v>
      </c>
      <c r="D9" s="10">
        <v>70.51</v>
      </c>
      <c r="E9" s="10"/>
      <c r="F9" s="10"/>
      <c r="G9" s="10"/>
    </row>
    <row r="10" spans="1:7" ht="12.75" customHeight="1">
      <c r="A10" s="41">
        <v>2080502</v>
      </c>
      <c r="B10" s="42" t="s">
        <v>38</v>
      </c>
      <c r="C10" s="10">
        <v>4.87</v>
      </c>
      <c r="D10" s="10">
        <v>4.87</v>
      </c>
      <c r="E10" s="10"/>
      <c r="F10" s="10"/>
      <c r="G10" s="10"/>
    </row>
    <row r="11" spans="1:7" ht="12.75" customHeight="1">
      <c r="A11" s="40">
        <v>210</v>
      </c>
      <c r="B11" s="10" t="s">
        <v>39</v>
      </c>
      <c r="C11" s="10">
        <f aca="true" t="shared" si="0" ref="C11:C16">D11+E11+F11</f>
        <v>39.94</v>
      </c>
      <c r="D11" s="10">
        <v>27.34</v>
      </c>
      <c r="E11" s="10"/>
      <c r="F11" s="10">
        <v>12.6</v>
      </c>
      <c r="G11" s="10"/>
    </row>
    <row r="12" spans="1:7" ht="12.75" customHeight="1">
      <c r="A12" s="37">
        <v>21011</v>
      </c>
      <c r="B12" s="10" t="s">
        <v>40</v>
      </c>
      <c r="C12" s="10">
        <f t="shared" si="0"/>
        <v>39.94</v>
      </c>
      <c r="D12" s="10">
        <v>27.34</v>
      </c>
      <c r="E12" s="10"/>
      <c r="F12" s="10">
        <v>12.6</v>
      </c>
      <c r="G12" s="10"/>
    </row>
    <row r="13" spans="1:7" ht="12.75" customHeight="1">
      <c r="A13" s="10">
        <v>2101102</v>
      </c>
      <c r="B13" s="42" t="s">
        <v>41</v>
      </c>
      <c r="C13" s="10">
        <f t="shared" si="0"/>
        <v>39.94</v>
      </c>
      <c r="D13" s="10">
        <v>27.34</v>
      </c>
      <c r="E13" s="10"/>
      <c r="F13" s="10">
        <v>12.6</v>
      </c>
      <c r="G13" s="10"/>
    </row>
    <row r="14" spans="1:7" ht="12.75" customHeight="1">
      <c r="A14" s="40">
        <v>212</v>
      </c>
      <c r="B14" s="42" t="s">
        <v>42</v>
      </c>
      <c r="C14" s="10">
        <f t="shared" si="0"/>
        <v>616.47</v>
      </c>
      <c r="D14" s="10">
        <v>519.11</v>
      </c>
      <c r="E14" s="10">
        <v>9.36</v>
      </c>
      <c r="F14" s="10">
        <v>88</v>
      </c>
      <c r="G14" s="10"/>
    </row>
    <row r="15" spans="1:7" ht="12.75" customHeight="1">
      <c r="A15" s="37">
        <v>21205</v>
      </c>
      <c r="B15" s="10" t="s">
        <v>43</v>
      </c>
      <c r="C15" s="10">
        <f t="shared" si="0"/>
        <v>616.47</v>
      </c>
      <c r="D15" s="10">
        <v>519.11</v>
      </c>
      <c r="E15" s="10">
        <v>9.36</v>
      </c>
      <c r="F15" s="10">
        <v>88</v>
      </c>
      <c r="G15" s="30"/>
    </row>
    <row r="16" spans="1:7" ht="12.75" customHeight="1">
      <c r="A16" s="10">
        <v>2120501</v>
      </c>
      <c r="B16" s="10" t="s">
        <v>44</v>
      </c>
      <c r="C16" s="10">
        <f t="shared" si="0"/>
        <v>616.47</v>
      </c>
      <c r="D16" s="10">
        <v>519.11</v>
      </c>
      <c r="E16" s="10">
        <v>9.36</v>
      </c>
      <c r="F16" s="10">
        <v>88</v>
      </c>
      <c r="G16" s="10"/>
    </row>
    <row r="17" spans="1:7" ht="12.75" customHeight="1">
      <c r="A17" s="6"/>
      <c r="B17" s="10"/>
      <c r="C17" s="10"/>
      <c r="D17" s="10"/>
      <c r="E17" s="10"/>
      <c r="F17" s="10"/>
      <c r="G17" s="10"/>
    </row>
    <row r="18" spans="1:7" ht="12.75" customHeight="1">
      <c r="A18" s="10"/>
      <c r="B18" s="10"/>
      <c r="C18" s="10"/>
      <c r="D18" s="10"/>
      <c r="E18" s="10"/>
      <c r="F18" s="10"/>
      <c r="G18" s="10"/>
    </row>
    <row r="19" ht="12.75" customHeight="1">
      <c r="B19" s="1"/>
    </row>
    <row r="20" ht="12.75" customHeight="1">
      <c r="B20" s="1"/>
    </row>
    <row r="21" ht="12.75" customHeight="1">
      <c r="B21" s="1"/>
    </row>
    <row r="22" ht="12.75" customHeight="1">
      <c r="B22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I13" sqref="I13:I1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7" width="21.33203125" style="0" customWidth="1"/>
    <col min="8" max="8" width="18.16015625" style="0" customWidth="1"/>
    <col min="9" max="9" width="34.66015625" style="0" customWidth="1"/>
    <col min="10" max="10" width="9.16015625" style="0" customWidth="1"/>
  </cols>
  <sheetData>
    <row r="1" ht="30" customHeight="1">
      <c r="A1" s="34" t="s">
        <v>12</v>
      </c>
    </row>
    <row r="2" spans="1:9" ht="28.5" customHeight="1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ht="22.5" customHeight="1">
      <c r="I3" s="36" t="s">
        <v>26</v>
      </c>
    </row>
    <row r="4" spans="1:9" ht="22.5" customHeight="1">
      <c r="A4" s="3" t="s">
        <v>46</v>
      </c>
      <c r="B4" s="3" t="s">
        <v>47</v>
      </c>
      <c r="C4" s="3" t="s">
        <v>48</v>
      </c>
      <c r="D4" s="3" t="s">
        <v>49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spans="1:9" ht="15.75" customHeight="1">
      <c r="A6" s="30"/>
      <c r="B6" s="37" t="s">
        <v>29</v>
      </c>
      <c r="C6" s="38"/>
      <c r="D6" s="38"/>
      <c r="E6" s="38">
        <v>731.79</v>
      </c>
      <c r="F6" s="38">
        <v>621.83</v>
      </c>
      <c r="G6" s="38">
        <v>9.36</v>
      </c>
      <c r="H6" s="38">
        <v>100.6</v>
      </c>
      <c r="I6" s="10"/>
    </row>
    <row r="7" spans="1:9" ht="15.75" customHeight="1">
      <c r="A7" s="38">
        <v>301</v>
      </c>
      <c r="B7" s="38" t="s">
        <v>50</v>
      </c>
      <c r="C7" s="38"/>
      <c r="D7" s="38"/>
      <c r="E7" s="30">
        <f aca="true" t="shared" si="0" ref="E7:E25">F7+G7+H7</f>
        <v>709.1400000000001</v>
      </c>
      <c r="F7" s="38">
        <f aca="true" t="shared" si="1" ref="F7:H7">SUM(F8:F16)</f>
        <v>616.5400000000001</v>
      </c>
      <c r="G7" s="38">
        <f t="shared" si="1"/>
        <v>0</v>
      </c>
      <c r="H7" s="38">
        <f t="shared" si="1"/>
        <v>92.6</v>
      </c>
      <c r="I7" s="10"/>
    </row>
    <row r="8" spans="1:9" ht="15.75" customHeight="1">
      <c r="A8" s="10">
        <v>30101</v>
      </c>
      <c r="B8" s="10" t="s">
        <v>51</v>
      </c>
      <c r="C8" s="10">
        <v>50501</v>
      </c>
      <c r="D8" s="10" t="s">
        <v>50</v>
      </c>
      <c r="E8" s="30">
        <f t="shared" si="0"/>
        <v>241.43</v>
      </c>
      <c r="F8" s="10">
        <v>241.43</v>
      </c>
      <c r="G8" s="10"/>
      <c r="H8" s="10"/>
      <c r="I8" s="10"/>
    </row>
    <row r="9" spans="1:9" ht="15.75" customHeight="1">
      <c r="A9" s="10">
        <v>30102</v>
      </c>
      <c r="B9" s="10" t="s">
        <v>52</v>
      </c>
      <c r="C9" s="10">
        <v>50501</v>
      </c>
      <c r="D9" s="10" t="s">
        <v>50</v>
      </c>
      <c r="E9" s="30">
        <f t="shared" si="0"/>
        <v>23.73</v>
      </c>
      <c r="F9" s="10">
        <v>23.73</v>
      </c>
      <c r="G9" s="10"/>
      <c r="H9" s="10"/>
      <c r="I9" s="10"/>
    </row>
    <row r="10" spans="1:9" ht="15.75" customHeight="1">
      <c r="A10" s="10">
        <v>30103</v>
      </c>
      <c r="B10" s="10" t="s">
        <v>53</v>
      </c>
      <c r="C10" s="10">
        <v>50501</v>
      </c>
      <c r="D10" s="10" t="s">
        <v>50</v>
      </c>
      <c r="E10" s="30">
        <f t="shared" si="0"/>
        <v>20.12</v>
      </c>
      <c r="F10" s="10">
        <v>20.12</v>
      </c>
      <c r="G10" s="10"/>
      <c r="H10" s="10"/>
      <c r="I10" s="10"/>
    </row>
    <row r="11" spans="1:9" ht="15.75" customHeight="1">
      <c r="A11" s="10">
        <v>30107</v>
      </c>
      <c r="B11" s="10" t="s">
        <v>54</v>
      </c>
      <c r="C11" s="10">
        <v>50501</v>
      </c>
      <c r="D11" s="10" t="s">
        <v>50</v>
      </c>
      <c r="E11" s="30">
        <f t="shared" si="0"/>
        <v>179.16</v>
      </c>
      <c r="F11" s="10">
        <v>179.16</v>
      </c>
      <c r="G11" s="10"/>
      <c r="H11" s="10"/>
      <c r="I11" s="10"/>
    </row>
    <row r="12" spans="1:9" ht="15.75" customHeight="1">
      <c r="A12" s="10">
        <v>30108</v>
      </c>
      <c r="B12" s="10" t="s">
        <v>55</v>
      </c>
      <c r="C12" s="10">
        <v>50501</v>
      </c>
      <c r="D12" s="10" t="s">
        <v>50</v>
      </c>
      <c r="E12" s="30">
        <f t="shared" si="0"/>
        <v>70.51</v>
      </c>
      <c r="F12" s="10">
        <v>70.51</v>
      </c>
      <c r="G12" s="10"/>
      <c r="H12" s="10"/>
      <c r="I12" s="10"/>
    </row>
    <row r="13" spans="1:9" ht="15.75" customHeight="1">
      <c r="A13" s="10">
        <v>30110</v>
      </c>
      <c r="B13" s="10" t="s">
        <v>56</v>
      </c>
      <c r="C13" s="10">
        <v>50501</v>
      </c>
      <c r="D13" s="10" t="s">
        <v>50</v>
      </c>
      <c r="E13" s="30">
        <f t="shared" si="0"/>
        <v>39.94</v>
      </c>
      <c r="F13" s="10">
        <v>27.34</v>
      </c>
      <c r="G13" s="10"/>
      <c r="H13" s="10">
        <v>12.6</v>
      </c>
      <c r="I13" s="10"/>
    </row>
    <row r="14" spans="1:9" ht="15.75" customHeight="1">
      <c r="A14" s="10">
        <v>30112</v>
      </c>
      <c r="B14" s="10" t="s">
        <v>57</v>
      </c>
      <c r="C14" s="10">
        <v>50501</v>
      </c>
      <c r="D14" s="10" t="s">
        <v>50</v>
      </c>
      <c r="E14" s="30">
        <f t="shared" si="0"/>
        <v>3.78</v>
      </c>
      <c r="F14" s="10">
        <v>3.78</v>
      </c>
      <c r="G14" s="10"/>
      <c r="H14" s="10"/>
      <c r="I14" s="10"/>
    </row>
    <row r="15" spans="1:9" ht="15.75" customHeight="1">
      <c r="A15" s="10">
        <v>30113</v>
      </c>
      <c r="B15" s="10" t="s">
        <v>58</v>
      </c>
      <c r="C15" s="10">
        <v>50501</v>
      </c>
      <c r="D15" s="10" t="s">
        <v>50</v>
      </c>
      <c r="E15" s="30">
        <f t="shared" si="0"/>
        <v>50.47</v>
      </c>
      <c r="F15" s="10">
        <v>50.47</v>
      </c>
      <c r="G15" s="10"/>
      <c r="H15" s="10"/>
      <c r="I15" s="10"/>
    </row>
    <row r="16" spans="1:9" ht="15.75" customHeight="1">
      <c r="A16" s="10">
        <v>30199</v>
      </c>
      <c r="B16" s="10" t="s">
        <v>59</v>
      </c>
      <c r="C16" s="10">
        <v>50501</v>
      </c>
      <c r="D16" s="10" t="s">
        <v>50</v>
      </c>
      <c r="E16" s="30">
        <f t="shared" si="0"/>
        <v>80</v>
      </c>
      <c r="F16" s="10"/>
      <c r="G16" s="10"/>
      <c r="H16" s="10">
        <v>80</v>
      </c>
      <c r="I16" s="10"/>
    </row>
    <row r="17" spans="1:9" ht="12.75" customHeight="1">
      <c r="A17" s="10">
        <v>302</v>
      </c>
      <c r="B17" s="10" t="s">
        <v>60</v>
      </c>
      <c r="C17" s="10"/>
      <c r="D17" s="10"/>
      <c r="E17" s="30">
        <f t="shared" si="0"/>
        <v>17.36</v>
      </c>
      <c r="F17" s="10"/>
      <c r="G17" s="10">
        <v>9.36</v>
      </c>
      <c r="H17" s="10">
        <v>8</v>
      </c>
      <c r="I17" s="10"/>
    </row>
    <row r="18" spans="1:9" ht="12.75" customHeight="1">
      <c r="A18" s="10">
        <v>30201</v>
      </c>
      <c r="B18" s="10" t="s">
        <v>61</v>
      </c>
      <c r="C18" s="10">
        <v>50502</v>
      </c>
      <c r="D18" s="10" t="s">
        <v>60</v>
      </c>
      <c r="E18" s="30">
        <f t="shared" si="0"/>
        <v>5.859999999999999</v>
      </c>
      <c r="F18" s="10"/>
      <c r="G18" s="10">
        <v>3.46</v>
      </c>
      <c r="H18" s="10">
        <v>2.4</v>
      </c>
      <c r="I18" s="42"/>
    </row>
    <row r="19" spans="1:9" ht="12.75" customHeight="1">
      <c r="A19" s="10">
        <v>30204</v>
      </c>
      <c r="B19" s="10" t="s">
        <v>62</v>
      </c>
      <c r="C19" s="10">
        <v>50502</v>
      </c>
      <c r="D19" s="10" t="s">
        <v>60</v>
      </c>
      <c r="E19" s="30">
        <f t="shared" si="0"/>
        <v>0.02</v>
      </c>
      <c r="F19" s="10"/>
      <c r="G19" s="10">
        <v>0.02</v>
      </c>
      <c r="H19" s="10"/>
      <c r="I19" s="10"/>
    </row>
    <row r="20" spans="1:9" ht="12.75" customHeight="1">
      <c r="A20" s="10">
        <v>30205</v>
      </c>
      <c r="B20" s="10" t="s">
        <v>63</v>
      </c>
      <c r="C20" s="10">
        <v>50502</v>
      </c>
      <c r="D20" s="10" t="s">
        <v>60</v>
      </c>
      <c r="E20" s="30">
        <f t="shared" si="0"/>
        <v>0.8</v>
      </c>
      <c r="F20" s="10"/>
      <c r="G20" s="10">
        <v>0.8</v>
      </c>
      <c r="H20" s="10"/>
      <c r="I20" s="10"/>
    </row>
    <row r="21" spans="1:9" ht="12.75" customHeight="1">
      <c r="A21" s="10">
        <v>30206</v>
      </c>
      <c r="B21" s="10" t="s">
        <v>64</v>
      </c>
      <c r="C21" s="10">
        <v>50502</v>
      </c>
      <c r="D21" s="10" t="s">
        <v>60</v>
      </c>
      <c r="E21" s="30">
        <f t="shared" si="0"/>
        <v>2.8</v>
      </c>
      <c r="F21" s="10"/>
      <c r="G21" s="10">
        <v>2.8</v>
      </c>
      <c r="H21" s="10"/>
      <c r="I21" s="10"/>
    </row>
    <row r="22" spans="1:9" ht="12.75" customHeight="1">
      <c r="A22" s="10">
        <v>30207</v>
      </c>
      <c r="B22" s="10" t="s">
        <v>65</v>
      </c>
      <c r="C22" s="10">
        <v>50502</v>
      </c>
      <c r="D22" s="10" t="s">
        <v>60</v>
      </c>
      <c r="E22" s="30">
        <f t="shared" si="0"/>
        <v>0.52</v>
      </c>
      <c r="F22" s="10"/>
      <c r="G22" s="10">
        <v>0.52</v>
      </c>
      <c r="H22" s="10"/>
      <c r="I22" s="10"/>
    </row>
    <row r="23" spans="1:9" ht="12.75" customHeight="1">
      <c r="A23" s="10">
        <v>30211</v>
      </c>
      <c r="B23" s="10" t="s">
        <v>66</v>
      </c>
      <c r="C23" s="10">
        <v>50502</v>
      </c>
      <c r="D23" s="10" t="s">
        <v>60</v>
      </c>
      <c r="E23" s="30">
        <f t="shared" si="0"/>
        <v>0.8</v>
      </c>
      <c r="F23" s="10"/>
      <c r="G23" s="10">
        <v>0.8</v>
      </c>
      <c r="H23" s="10"/>
      <c r="I23" s="10"/>
    </row>
    <row r="24" spans="1:9" ht="12.75" customHeight="1">
      <c r="A24" s="10">
        <v>30213</v>
      </c>
      <c r="B24" s="10" t="s">
        <v>67</v>
      </c>
      <c r="C24" s="10">
        <v>50502</v>
      </c>
      <c r="D24" s="10" t="s">
        <v>60</v>
      </c>
      <c r="E24" s="30">
        <f t="shared" si="0"/>
        <v>0.16</v>
      </c>
      <c r="F24" s="10"/>
      <c r="G24" s="10">
        <v>0.16</v>
      </c>
      <c r="H24" s="10"/>
      <c r="I24" s="10"/>
    </row>
    <row r="25" spans="1:9" ht="12.75" customHeight="1">
      <c r="A25" s="10">
        <v>30239</v>
      </c>
      <c r="B25" s="10" t="s">
        <v>68</v>
      </c>
      <c r="C25" s="10">
        <v>50502</v>
      </c>
      <c r="D25" s="10" t="s">
        <v>60</v>
      </c>
      <c r="E25" s="30">
        <f t="shared" si="0"/>
        <v>6.3999999999999995</v>
      </c>
      <c r="F25" s="10"/>
      <c r="G25" s="10">
        <v>0.8</v>
      </c>
      <c r="H25" s="10">
        <v>5.6</v>
      </c>
      <c r="I25" s="10"/>
    </row>
    <row r="26" spans="1:9" ht="12.75" customHeight="1">
      <c r="A26" s="10">
        <v>303</v>
      </c>
      <c r="B26" s="10" t="s">
        <v>69</v>
      </c>
      <c r="C26" s="10"/>
      <c r="D26" s="10"/>
      <c r="E26" s="43">
        <v>5.29</v>
      </c>
      <c r="F26" s="38">
        <v>5.29</v>
      </c>
      <c r="G26" s="10"/>
      <c r="H26" s="10"/>
      <c r="I26" s="10"/>
    </row>
    <row r="27" spans="1:9" ht="12.75" customHeight="1">
      <c r="A27" s="10">
        <v>30302</v>
      </c>
      <c r="B27" s="10" t="s">
        <v>70</v>
      </c>
      <c r="C27" s="10">
        <v>50905</v>
      </c>
      <c r="D27" s="10" t="s">
        <v>71</v>
      </c>
      <c r="E27" s="30">
        <f>F27+G27+H27</f>
        <v>4.87</v>
      </c>
      <c r="F27" s="10">
        <v>4.87</v>
      </c>
      <c r="G27" s="10"/>
      <c r="H27" s="10"/>
      <c r="I27" s="10"/>
    </row>
    <row r="28" spans="1:9" ht="12.75" customHeight="1">
      <c r="A28" s="10">
        <v>3030501</v>
      </c>
      <c r="B28" s="10" t="s">
        <v>72</v>
      </c>
      <c r="C28" s="10">
        <v>50901</v>
      </c>
      <c r="D28" s="10" t="s">
        <v>71</v>
      </c>
      <c r="E28" s="30">
        <f>F28+G28+H28</f>
        <v>0.42</v>
      </c>
      <c r="F28" s="10">
        <v>0.42</v>
      </c>
      <c r="G28" s="10"/>
      <c r="H28" s="10"/>
      <c r="I28" s="10"/>
    </row>
    <row r="29" spans="1:9" ht="12.75" customHeight="1">
      <c r="A29" s="10"/>
      <c r="B29" s="10"/>
      <c r="C29" s="10"/>
      <c r="D29" s="10"/>
      <c r="E29" s="10"/>
      <c r="F29" s="10"/>
      <c r="G29" s="10"/>
      <c r="H29" s="10"/>
      <c r="I29" s="10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4" t="s">
        <v>14</v>
      </c>
    </row>
    <row r="2" spans="1:6" ht="28.5" customHeight="1">
      <c r="A2" s="35" t="s">
        <v>73</v>
      </c>
      <c r="B2" s="35"/>
      <c r="C2" s="35"/>
      <c r="D2" s="35"/>
      <c r="E2" s="35"/>
      <c r="F2" s="35"/>
    </row>
    <row r="3" ht="22.5" customHeight="1">
      <c r="F3" s="36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spans="1:6" ht="15.75" customHeight="1">
      <c r="A6" s="10"/>
      <c r="B6" s="10" t="s">
        <v>29</v>
      </c>
      <c r="C6" s="10">
        <f aca="true" t="shared" si="0" ref="C6:C16">D6+E6</f>
        <v>631.19</v>
      </c>
      <c r="D6" s="10">
        <v>621.83</v>
      </c>
      <c r="E6" s="10">
        <v>9.36</v>
      </c>
      <c r="F6" s="10"/>
    </row>
    <row r="7" spans="1:6" ht="15.75" customHeight="1">
      <c r="A7" s="40">
        <v>208</v>
      </c>
      <c r="B7" s="10" t="s">
        <v>35</v>
      </c>
      <c r="C7" s="10">
        <f t="shared" si="0"/>
        <v>75.38</v>
      </c>
      <c r="D7" s="30">
        <v>75.38</v>
      </c>
      <c r="E7" s="10"/>
      <c r="F7" s="10"/>
    </row>
    <row r="8" spans="1:6" ht="15.75" customHeight="1">
      <c r="A8" s="37">
        <v>20805</v>
      </c>
      <c r="B8" s="10" t="s">
        <v>36</v>
      </c>
      <c r="C8" s="10">
        <f t="shared" si="0"/>
        <v>75.38</v>
      </c>
      <c r="D8" s="30">
        <v>75.38</v>
      </c>
      <c r="E8" s="10"/>
      <c r="F8" s="10"/>
    </row>
    <row r="9" spans="1:6" ht="15.75" customHeight="1">
      <c r="A9" s="41">
        <v>2080505</v>
      </c>
      <c r="B9" s="42" t="s">
        <v>37</v>
      </c>
      <c r="C9" s="10">
        <f t="shared" si="0"/>
        <v>70.51</v>
      </c>
      <c r="D9" s="10">
        <v>70.51</v>
      </c>
      <c r="E9" s="10"/>
      <c r="F9" s="10"/>
    </row>
    <row r="10" spans="1:6" ht="15.75" customHeight="1">
      <c r="A10" s="41">
        <v>2080502</v>
      </c>
      <c r="B10" s="42" t="s">
        <v>38</v>
      </c>
      <c r="C10" s="10">
        <f t="shared" si="0"/>
        <v>4.87</v>
      </c>
      <c r="D10" s="10">
        <v>4.87</v>
      </c>
      <c r="E10" s="10"/>
      <c r="F10" s="10"/>
    </row>
    <row r="11" spans="1:6" ht="15.75" customHeight="1">
      <c r="A11" s="40">
        <v>210</v>
      </c>
      <c r="B11" s="10" t="s">
        <v>39</v>
      </c>
      <c r="C11" s="10">
        <f t="shared" si="0"/>
        <v>27.34</v>
      </c>
      <c r="D11" s="10">
        <v>27.34</v>
      </c>
      <c r="E11" s="10"/>
      <c r="F11" s="10"/>
    </row>
    <row r="12" spans="1:6" ht="15.75" customHeight="1">
      <c r="A12" s="37">
        <v>21011</v>
      </c>
      <c r="B12" s="10" t="s">
        <v>40</v>
      </c>
      <c r="C12" s="10">
        <f t="shared" si="0"/>
        <v>27.34</v>
      </c>
      <c r="D12" s="10">
        <v>27.34</v>
      </c>
      <c r="E12" s="10"/>
      <c r="F12" s="10"/>
    </row>
    <row r="13" spans="1:6" ht="15.75" customHeight="1">
      <c r="A13" s="10">
        <v>2101102</v>
      </c>
      <c r="B13" s="42" t="s">
        <v>41</v>
      </c>
      <c r="C13" s="10">
        <f t="shared" si="0"/>
        <v>27.34</v>
      </c>
      <c r="D13" s="10">
        <v>27.34</v>
      </c>
      <c r="E13" s="10"/>
      <c r="F13" s="10"/>
    </row>
    <row r="14" spans="1:6" ht="12.75" customHeight="1">
      <c r="A14" s="40">
        <v>212</v>
      </c>
      <c r="B14" s="42" t="s">
        <v>42</v>
      </c>
      <c r="C14" s="10">
        <f t="shared" si="0"/>
        <v>528.47</v>
      </c>
      <c r="D14" s="10">
        <v>519.11</v>
      </c>
      <c r="E14" s="10">
        <v>9.36</v>
      </c>
      <c r="F14" s="10"/>
    </row>
    <row r="15" spans="1:6" ht="12.75" customHeight="1">
      <c r="A15" s="37">
        <v>21205</v>
      </c>
      <c r="B15" s="10" t="s">
        <v>43</v>
      </c>
      <c r="C15" s="10">
        <f t="shared" si="0"/>
        <v>528.47</v>
      </c>
      <c r="D15" s="10">
        <v>519.11</v>
      </c>
      <c r="E15" s="10">
        <v>9.36</v>
      </c>
      <c r="F15" s="10"/>
    </row>
    <row r="16" spans="1:6" ht="12.75" customHeight="1">
      <c r="A16" s="10">
        <v>2120501</v>
      </c>
      <c r="B16" s="10" t="s">
        <v>44</v>
      </c>
      <c r="C16" s="10">
        <f t="shared" si="0"/>
        <v>528.47</v>
      </c>
      <c r="D16" s="10">
        <v>519.11</v>
      </c>
      <c r="E16" s="10">
        <v>9.36</v>
      </c>
      <c r="F16" s="10"/>
    </row>
    <row r="17" spans="1:6" ht="12.75" customHeight="1">
      <c r="A17" s="10"/>
      <c r="B17" s="10"/>
      <c r="C17" s="30"/>
      <c r="D17" s="30"/>
      <c r="E17" s="30"/>
      <c r="F17" s="30"/>
    </row>
    <row r="18" spans="1:3" ht="12.75" customHeight="1">
      <c r="A18" s="1"/>
      <c r="C18" s="1"/>
    </row>
    <row r="19" spans="1:2" ht="12.75" customHeight="1">
      <c r="A19" s="1"/>
      <c r="B19" s="1"/>
    </row>
    <row r="20" ht="12.75" customHeight="1">
      <c r="B20" s="1"/>
    </row>
    <row r="21" ht="12.75" customHeight="1">
      <c r="B21" s="1"/>
    </row>
    <row r="22" ht="12.75" customHeight="1">
      <c r="B22" s="1"/>
    </row>
    <row r="23" ht="12.75" customHeight="1">
      <c r="B23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6" sqref="A6:G27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4" t="s">
        <v>16</v>
      </c>
    </row>
    <row r="2" spans="1:8" ht="28.5" customHeight="1">
      <c r="A2" s="35" t="s">
        <v>74</v>
      </c>
      <c r="B2" s="35"/>
      <c r="C2" s="35"/>
      <c r="D2" s="35"/>
      <c r="E2" s="35"/>
      <c r="F2" s="35"/>
      <c r="G2" s="35"/>
      <c r="H2" s="35"/>
    </row>
    <row r="3" ht="22.5" customHeight="1">
      <c r="H3" s="36" t="s">
        <v>26</v>
      </c>
    </row>
    <row r="4" spans="1:8" ht="22.5" customHeight="1">
      <c r="A4" s="3" t="s">
        <v>46</v>
      </c>
      <c r="B4" s="3" t="s">
        <v>47</v>
      </c>
      <c r="C4" s="3" t="s">
        <v>48</v>
      </c>
      <c r="D4" s="3" t="s">
        <v>49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spans="1:8" ht="15.75" customHeight="1">
      <c r="A6" s="30"/>
      <c r="B6" s="37" t="s">
        <v>29</v>
      </c>
      <c r="C6" s="38"/>
      <c r="D6" s="38"/>
      <c r="E6" s="38">
        <f aca="true" t="shared" si="0" ref="E6:E27">F6+G6</f>
        <v>631.19</v>
      </c>
      <c r="F6" s="38">
        <v>621.83</v>
      </c>
      <c r="G6" s="38">
        <v>9.36</v>
      </c>
      <c r="H6" s="10"/>
    </row>
    <row r="7" spans="1:8" ht="15.75" customHeight="1">
      <c r="A7" s="38">
        <v>301</v>
      </c>
      <c r="B7" s="38" t="s">
        <v>50</v>
      </c>
      <c r="C7" s="38"/>
      <c r="D7" s="38"/>
      <c r="E7" s="38">
        <f t="shared" si="0"/>
        <v>616.5400000000001</v>
      </c>
      <c r="F7" s="38">
        <f>SUM(F8:F15)</f>
        <v>616.5400000000001</v>
      </c>
      <c r="G7" s="38">
        <f>SUM(G8:G15)</f>
        <v>0</v>
      </c>
      <c r="H7" s="10"/>
    </row>
    <row r="8" spans="1:8" ht="15.75" customHeight="1">
      <c r="A8" s="10">
        <v>30101</v>
      </c>
      <c r="B8" s="10" t="s">
        <v>51</v>
      </c>
      <c r="C8" s="10">
        <v>50501</v>
      </c>
      <c r="D8" s="10" t="s">
        <v>50</v>
      </c>
      <c r="E8" s="39">
        <f t="shared" si="0"/>
        <v>241.43</v>
      </c>
      <c r="F8" s="10">
        <v>241.43</v>
      </c>
      <c r="G8" s="10"/>
      <c r="H8" s="10"/>
    </row>
    <row r="9" spans="1:8" ht="15.75" customHeight="1">
      <c r="A9" s="10">
        <v>30102</v>
      </c>
      <c r="B9" s="10" t="s">
        <v>52</v>
      </c>
      <c r="C9" s="10">
        <v>50501</v>
      </c>
      <c r="D9" s="10" t="s">
        <v>50</v>
      </c>
      <c r="E9" s="39">
        <f t="shared" si="0"/>
        <v>23.73</v>
      </c>
      <c r="F9" s="10">
        <v>23.73</v>
      </c>
      <c r="G9" s="10"/>
      <c r="H9" s="10"/>
    </row>
    <row r="10" spans="1:8" ht="15.75" customHeight="1">
      <c r="A10" s="10">
        <v>30103</v>
      </c>
      <c r="B10" s="10" t="s">
        <v>53</v>
      </c>
      <c r="C10" s="10">
        <v>50501</v>
      </c>
      <c r="D10" s="10" t="s">
        <v>50</v>
      </c>
      <c r="E10" s="39">
        <f t="shared" si="0"/>
        <v>20.12</v>
      </c>
      <c r="F10" s="10">
        <v>20.12</v>
      </c>
      <c r="G10" s="10"/>
      <c r="H10" s="10"/>
    </row>
    <row r="11" spans="1:8" ht="15.75" customHeight="1">
      <c r="A11" s="10">
        <v>30107</v>
      </c>
      <c r="B11" s="10" t="s">
        <v>54</v>
      </c>
      <c r="C11" s="10">
        <v>50501</v>
      </c>
      <c r="D11" s="10" t="s">
        <v>50</v>
      </c>
      <c r="E11" s="39">
        <f t="shared" si="0"/>
        <v>179.16</v>
      </c>
      <c r="F11" s="10">
        <v>179.16</v>
      </c>
      <c r="G11" s="10"/>
      <c r="H11" s="10"/>
    </row>
    <row r="12" spans="1:8" ht="15.75" customHeight="1">
      <c r="A12" s="10">
        <v>30108</v>
      </c>
      <c r="B12" s="10" t="s">
        <v>55</v>
      </c>
      <c r="C12" s="10">
        <v>50501</v>
      </c>
      <c r="D12" s="10" t="s">
        <v>50</v>
      </c>
      <c r="E12" s="39">
        <f t="shared" si="0"/>
        <v>70.51</v>
      </c>
      <c r="F12" s="10">
        <v>70.51</v>
      </c>
      <c r="G12" s="10"/>
      <c r="H12" s="10"/>
    </row>
    <row r="13" spans="1:8" ht="15.75" customHeight="1">
      <c r="A13" s="10">
        <v>30110</v>
      </c>
      <c r="B13" s="10" t="s">
        <v>56</v>
      </c>
      <c r="C13" s="10">
        <v>50501</v>
      </c>
      <c r="D13" s="10" t="s">
        <v>50</v>
      </c>
      <c r="E13" s="39">
        <f t="shared" si="0"/>
        <v>27.34</v>
      </c>
      <c r="F13" s="10">
        <v>27.34</v>
      </c>
      <c r="G13" s="10"/>
      <c r="H13" s="10"/>
    </row>
    <row r="14" spans="1:8" ht="15.75" customHeight="1">
      <c r="A14" s="10">
        <v>30112</v>
      </c>
      <c r="B14" s="10" t="s">
        <v>57</v>
      </c>
      <c r="C14" s="10">
        <v>50501</v>
      </c>
      <c r="D14" s="10" t="s">
        <v>50</v>
      </c>
      <c r="E14" s="39">
        <f t="shared" si="0"/>
        <v>3.78</v>
      </c>
      <c r="F14" s="10">
        <v>3.78</v>
      </c>
      <c r="G14" s="10"/>
      <c r="H14" s="10"/>
    </row>
    <row r="15" spans="1:8" ht="15.75" customHeight="1">
      <c r="A15" s="10">
        <v>30113</v>
      </c>
      <c r="B15" s="10" t="s">
        <v>58</v>
      </c>
      <c r="C15" s="10">
        <v>50501</v>
      </c>
      <c r="D15" s="10" t="s">
        <v>50</v>
      </c>
      <c r="E15" s="39">
        <f t="shared" si="0"/>
        <v>50.47</v>
      </c>
      <c r="F15" s="10">
        <v>50.47</v>
      </c>
      <c r="G15" s="10"/>
      <c r="H15" s="10"/>
    </row>
    <row r="16" spans="1:8" ht="15.75" customHeight="1">
      <c r="A16" s="10">
        <v>302</v>
      </c>
      <c r="B16" s="10" t="s">
        <v>60</v>
      </c>
      <c r="C16" s="10"/>
      <c r="D16" s="10"/>
      <c r="E16" s="38">
        <f t="shared" si="0"/>
        <v>9.36</v>
      </c>
      <c r="F16" s="10"/>
      <c r="G16" s="10">
        <v>9.36</v>
      </c>
      <c r="H16" s="10"/>
    </row>
    <row r="17" spans="1:8" ht="15.75" customHeight="1">
      <c r="A17" s="10">
        <v>30201</v>
      </c>
      <c r="B17" s="10" t="s">
        <v>61</v>
      </c>
      <c r="C17" s="10">
        <v>50502</v>
      </c>
      <c r="D17" s="10" t="s">
        <v>60</v>
      </c>
      <c r="E17" s="38">
        <f t="shared" si="0"/>
        <v>3.46</v>
      </c>
      <c r="F17" s="10"/>
      <c r="G17" s="10">
        <v>3.46</v>
      </c>
      <c r="H17" s="10"/>
    </row>
    <row r="18" spans="1:8" ht="12.75" customHeight="1">
      <c r="A18" s="10">
        <v>30204</v>
      </c>
      <c r="B18" s="10" t="s">
        <v>62</v>
      </c>
      <c r="C18" s="10">
        <v>50502</v>
      </c>
      <c r="D18" s="10" t="s">
        <v>60</v>
      </c>
      <c r="E18" s="38">
        <f t="shared" si="0"/>
        <v>0.02</v>
      </c>
      <c r="F18" s="10"/>
      <c r="G18" s="10">
        <v>0.02</v>
      </c>
      <c r="H18" s="10"/>
    </row>
    <row r="19" spans="1:8" ht="12.75" customHeight="1">
      <c r="A19" s="10">
        <v>30205</v>
      </c>
      <c r="B19" s="10" t="s">
        <v>63</v>
      </c>
      <c r="C19" s="10">
        <v>50502</v>
      </c>
      <c r="D19" s="10" t="s">
        <v>60</v>
      </c>
      <c r="E19" s="38">
        <f t="shared" si="0"/>
        <v>0.8</v>
      </c>
      <c r="F19" s="10"/>
      <c r="G19" s="10">
        <v>0.8</v>
      </c>
      <c r="H19" s="10"/>
    </row>
    <row r="20" spans="1:8" ht="12.75" customHeight="1">
      <c r="A20" s="10">
        <v>30206</v>
      </c>
      <c r="B20" s="10" t="s">
        <v>64</v>
      </c>
      <c r="C20" s="10">
        <v>50502</v>
      </c>
      <c r="D20" s="10" t="s">
        <v>60</v>
      </c>
      <c r="E20" s="38">
        <f t="shared" si="0"/>
        <v>2.8</v>
      </c>
      <c r="F20" s="10"/>
      <c r="G20" s="10">
        <v>2.8</v>
      </c>
      <c r="H20" s="10"/>
    </row>
    <row r="21" spans="1:8" ht="12.75" customHeight="1">
      <c r="A21" s="10">
        <v>30207</v>
      </c>
      <c r="B21" s="10" t="s">
        <v>65</v>
      </c>
      <c r="C21" s="10">
        <v>50502</v>
      </c>
      <c r="D21" s="10" t="s">
        <v>60</v>
      </c>
      <c r="E21" s="38">
        <f t="shared" si="0"/>
        <v>0.52</v>
      </c>
      <c r="F21" s="10"/>
      <c r="G21" s="10">
        <v>0.52</v>
      </c>
      <c r="H21" s="10"/>
    </row>
    <row r="22" spans="1:8" ht="12.75" customHeight="1">
      <c r="A22" s="10">
        <v>30211</v>
      </c>
      <c r="B22" s="10" t="s">
        <v>66</v>
      </c>
      <c r="C22" s="10">
        <v>50502</v>
      </c>
      <c r="D22" s="10" t="s">
        <v>60</v>
      </c>
      <c r="E22" s="38">
        <f t="shared" si="0"/>
        <v>0.8</v>
      </c>
      <c r="F22" s="10"/>
      <c r="G22" s="10">
        <v>0.8</v>
      </c>
      <c r="H22" s="10"/>
    </row>
    <row r="23" spans="1:8" ht="12.75" customHeight="1">
      <c r="A23" s="10">
        <v>30213</v>
      </c>
      <c r="B23" s="10" t="s">
        <v>67</v>
      </c>
      <c r="C23" s="10">
        <v>50502</v>
      </c>
      <c r="D23" s="10" t="s">
        <v>60</v>
      </c>
      <c r="E23" s="38">
        <f t="shared" si="0"/>
        <v>0.16</v>
      </c>
      <c r="F23" s="10"/>
      <c r="G23" s="10">
        <v>0.16</v>
      </c>
      <c r="H23" s="10"/>
    </row>
    <row r="24" spans="1:8" ht="12.75" customHeight="1">
      <c r="A24" s="10">
        <v>30239</v>
      </c>
      <c r="B24" s="10" t="s">
        <v>68</v>
      </c>
      <c r="C24" s="10">
        <v>50502</v>
      </c>
      <c r="D24" s="10" t="s">
        <v>60</v>
      </c>
      <c r="E24" s="38">
        <f t="shared" si="0"/>
        <v>0.8</v>
      </c>
      <c r="F24" s="10"/>
      <c r="G24" s="10">
        <v>0.8</v>
      </c>
      <c r="H24" s="30"/>
    </row>
    <row r="25" spans="1:8" ht="12.75" customHeight="1">
      <c r="A25" s="10">
        <v>303</v>
      </c>
      <c r="B25" s="10" t="s">
        <v>69</v>
      </c>
      <c r="C25" s="10"/>
      <c r="D25" s="10"/>
      <c r="E25" s="38">
        <f t="shared" si="0"/>
        <v>5.29</v>
      </c>
      <c r="F25" s="38">
        <v>5.29</v>
      </c>
      <c r="G25" s="10"/>
      <c r="H25" s="30"/>
    </row>
    <row r="26" spans="1:8" ht="12.75" customHeight="1">
      <c r="A26" s="10">
        <v>30302</v>
      </c>
      <c r="B26" s="10" t="s">
        <v>70</v>
      </c>
      <c r="C26" s="10">
        <v>50905</v>
      </c>
      <c r="D26" s="10" t="s">
        <v>71</v>
      </c>
      <c r="E26" s="38">
        <f t="shared" si="0"/>
        <v>4.87</v>
      </c>
      <c r="F26" s="10">
        <v>4.87</v>
      </c>
      <c r="G26" s="10"/>
      <c r="H26" s="30"/>
    </row>
    <row r="27" spans="1:8" ht="12.75" customHeight="1">
      <c r="A27" s="10">
        <v>3030501</v>
      </c>
      <c r="B27" s="10" t="s">
        <v>72</v>
      </c>
      <c r="C27" s="10">
        <v>50901</v>
      </c>
      <c r="D27" s="10" t="s">
        <v>71</v>
      </c>
      <c r="E27" s="38">
        <f t="shared" si="0"/>
        <v>0.42</v>
      </c>
      <c r="F27" s="10">
        <v>0.42</v>
      </c>
      <c r="G27" s="10"/>
      <c r="H27" s="30"/>
    </row>
    <row r="28" spans="1:8" ht="12.75" customHeight="1">
      <c r="A28" s="10"/>
      <c r="B28" s="10"/>
      <c r="C28" s="10"/>
      <c r="D28" s="10"/>
      <c r="E28" s="10"/>
      <c r="F28" s="10"/>
      <c r="G28" s="10"/>
      <c r="H28" s="30"/>
    </row>
    <row r="29" spans="2:4" ht="12.75" customHeight="1">
      <c r="B29" s="1"/>
      <c r="C29" s="1"/>
      <c r="D29" s="1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11" t="s">
        <v>18</v>
      </c>
      <c r="B1" s="12"/>
      <c r="C1" s="12"/>
      <c r="D1" s="12"/>
      <c r="E1" s="12"/>
      <c r="F1" s="12"/>
      <c r="G1" s="12"/>
      <c r="H1" s="13"/>
    </row>
    <row r="2" spans="1:8" ht="22.5" customHeight="1">
      <c r="A2" s="14" t="s">
        <v>75</v>
      </c>
      <c r="B2" s="14"/>
      <c r="C2" s="14"/>
      <c r="D2" s="14"/>
      <c r="E2" s="14"/>
      <c r="F2" s="14"/>
      <c r="G2" s="14"/>
      <c r="H2" s="14"/>
    </row>
    <row r="3" spans="1:8" ht="22.5" customHeight="1">
      <c r="A3" s="15"/>
      <c r="B3" s="15"/>
      <c r="C3" s="16"/>
      <c r="D3" s="16"/>
      <c r="E3" s="17"/>
      <c r="F3" s="17"/>
      <c r="G3" s="17"/>
      <c r="H3" s="18" t="s">
        <v>26</v>
      </c>
    </row>
    <row r="4" spans="1:8" ht="22.5" customHeight="1">
      <c r="A4" s="19" t="s">
        <v>76</v>
      </c>
      <c r="B4" s="19"/>
      <c r="C4" s="19" t="s">
        <v>77</v>
      </c>
      <c r="D4" s="19"/>
      <c r="E4" s="19"/>
      <c r="F4" s="19"/>
      <c r="G4" s="19"/>
      <c r="H4" s="19"/>
    </row>
    <row r="5" spans="1:8" ht="22.5" customHeight="1">
      <c r="A5" s="19" t="s">
        <v>78</v>
      </c>
      <c r="B5" s="19" t="s">
        <v>79</v>
      </c>
      <c r="C5" s="19" t="s">
        <v>80</v>
      </c>
      <c r="D5" s="20" t="s">
        <v>79</v>
      </c>
      <c r="E5" s="19" t="s">
        <v>81</v>
      </c>
      <c r="F5" s="19" t="s">
        <v>79</v>
      </c>
      <c r="G5" s="19" t="s">
        <v>82</v>
      </c>
      <c r="H5" s="19" t="s">
        <v>79</v>
      </c>
    </row>
    <row r="6" spans="1:8" ht="22.5" customHeight="1">
      <c r="A6" s="21" t="s">
        <v>83</v>
      </c>
      <c r="B6" s="22"/>
      <c r="C6" s="23" t="s">
        <v>84</v>
      </c>
      <c r="D6" s="24"/>
      <c r="E6" s="25" t="s">
        <v>85</v>
      </c>
      <c r="F6" s="25"/>
      <c r="G6" s="26" t="s">
        <v>86</v>
      </c>
      <c r="H6" s="24"/>
    </row>
    <row r="7" spans="1:8" ht="22.5" customHeight="1">
      <c r="A7" s="27"/>
      <c r="B7" s="22"/>
      <c r="C7" s="23" t="s">
        <v>87</v>
      </c>
      <c r="D7" s="24"/>
      <c r="E7" s="26" t="s">
        <v>88</v>
      </c>
      <c r="F7" s="26"/>
      <c r="G7" s="26" t="s">
        <v>89</v>
      </c>
      <c r="H7" s="24"/>
    </row>
    <row r="8" spans="1:10" ht="22.5" customHeight="1">
      <c r="A8" s="27"/>
      <c r="B8" s="22"/>
      <c r="C8" s="23" t="s">
        <v>90</v>
      </c>
      <c r="D8" s="24"/>
      <c r="E8" s="26" t="s">
        <v>91</v>
      </c>
      <c r="F8" s="26"/>
      <c r="G8" s="26" t="s">
        <v>92</v>
      </c>
      <c r="H8" s="24"/>
      <c r="J8" s="1"/>
    </row>
    <row r="9" spans="1:8" ht="22.5" customHeight="1">
      <c r="A9" s="21"/>
      <c r="B9" s="22"/>
      <c r="C9" s="23" t="s">
        <v>93</v>
      </c>
      <c r="D9" s="24"/>
      <c r="E9" s="26" t="s">
        <v>94</v>
      </c>
      <c r="F9" s="26"/>
      <c r="G9" s="26" t="s">
        <v>95</v>
      </c>
      <c r="H9" s="24"/>
    </row>
    <row r="10" spans="1:9" ht="22.5" customHeight="1">
      <c r="A10" s="21"/>
      <c r="B10" s="22"/>
      <c r="C10" s="23" t="s">
        <v>96</v>
      </c>
      <c r="D10" s="24"/>
      <c r="E10" s="26" t="s">
        <v>97</v>
      </c>
      <c r="F10" s="26"/>
      <c r="G10" s="26" t="s">
        <v>98</v>
      </c>
      <c r="H10" s="24"/>
      <c r="I10" s="1"/>
    </row>
    <row r="11" spans="1:9" ht="22.5" customHeight="1">
      <c r="A11" s="27"/>
      <c r="B11" s="22"/>
      <c r="C11" s="23" t="s">
        <v>99</v>
      </c>
      <c r="D11" s="24"/>
      <c r="E11" s="26" t="s">
        <v>100</v>
      </c>
      <c r="F11" s="26"/>
      <c r="G11" s="26" t="s">
        <v>101</v>
      </c>
      <c r="H11" s="24"/>
      <c r="I11" s="1"/>
    </row>
    <row r="12" spans="1:9" ht="22.5" customHeight="1">
      <c r="A12" s="27"/>
      <c r="B12" s="22"/>
      <c r="C12" s="23" t="s">
        <v>102</v>
      </c>
      <c r="D12" s="24"/>
      <c r="E12" s="26" t="s">
        <v>88</v>
      </c>
      <c r="F12" s="26"/>
      <c r="G12" s="26" t="s">
        <v>103</v>
      </c>
      <c r="H12" s="24"/>
      <c r="I12" s="1"/>
    </row>
    <row r="13" spans="1:9" ht="22.5" customHeight="1">
      <c r="A13" s="28"/>
      <c r="B13" s="22"/>
      <c r="C13" s="23" t="s">
        <v>104</v>
      </c>
      <c r="D13" s="24"/>
      <c r="E13" s="26" t="s">
        <v>91</v>
      </c>
      <c r="F13" s="26"/>
      <c r="G13" s="26" t="s">
        <v>105</v>
      </c>
      <c r="H13" s="24"/>
      <c r="I13" s="1"/>
    </row>
    <row r="14" spans="1:8" ht="22.5" customHeight="1">
      <c r="A14" s="28"/>
      <c r="B14" s="22"/>
      <c r="C14" s="23" t="s">
        <v>106</v>
      </c>
      <c r="D14" s="24"/>
      <c r="E14" s="26" t="s">
        <v>94</v>
      </c>
      <c r="F14" s="26"/>
      <c r="G14" s="26" t="s">
        <v>107</v>
      </c>
      <c r="H14" s="24"/>
    </row>
    <row r="15" spans="1:8" ht="22.5" customHeight="1">
      <c r="A15" s="28"/>
      <c r="B15" s="22"/>
      <c r="C15" s="23" t="s">
        <v>108</v>
      </c>
      <c r="D15" s="24"/>
      <c r="E15" s="26" t="s">
        <v>109</v>
      </c>
      <c r="F15" s="26"/>
      <c r="G15" s="26" t="s">
        <v>110</v>
      </c>
      <c r="H15" s="24"/>
    </row>
    <row r="16" spans="1:10" ht="22.5" customHeight="1">
      <c r="A16" s="10"/>
      <c r="B16" s="29"/>
      <c r="C16" s="23" t="s">
        <v>111</v>
      </c>
      <c r="D16" s="24"/>
      <c r="E16" s="26" t="s">
        <v>112</v>
      </c>
      <c r="F16" s="26"/>
      <c r="G16" s="26" t="s">
        <v>113</v>
      </c>
      <c r="H16" s="24"/>
      <c r="J16" s="1"/>
    </row>
    <row r="17" spans="1:8" ht="22.5" customHeight="1">
      <c r="A17" s="30"/>
      <c r="B17" s="29"/>
      <c r="C17" s="23" t="s">
        <v>114</v>
      </c>
      <c r="D17" s="24"/>
      <c r="E17" s="26" t="s">
        <v>115</v>
      </c>
      <c r="F17" s="26"/>
      <c r="G17" s="26" t="s">
        <v>114</v>
      </c>
      <c r="H17" s="24"/>
    </row>
    <row r="18" spans="1:8" ht="22.5" customHeight="1">
      <c r="A18" s="30"/>
      <c r="B18" s="29"/>
      <c r="C18" s="23" t="s">
        <v>116</v>
      </c>
      <c r="D18" s="24"/>
      <c r="E18" s="26" t="s">
        <v>117</v>
      </c>
      <c r="F18" s="26"/>
      <c r="G18" s="26" t="s">
        <v>118</v>
      </c>
      <c r="H18" s="24"/>
    </row>
    <row r="19" spans="1:8" ht="22.5" customHeight="1">
      <c r="A19" s="28"/>
      <c r="B19" s="29"/>
      <c r="C19" s="23" t="s">
        <v>119</v>
      </c>
      <c r="D19" s="24"/>
      <c r="E19" s="26" t="s">
        <v>120</v>
      </c>
      <c r="F19" s="26"/>
      <c r="G19" s="26" t="s">
        <v>121</v>
      </c>
      <c r="H19" s="24"/>
    </row>
    <row r="20" spans="1:8" ht="22.5" customHeight="1">
      <c r="A20" s="28"/>
      <c r="B20" s="22"/>
      <c r="C20" s="23"/>
      <c r="D20" s="24"/>
      <c r="E20" s="26" t="s">
        <v>122</v>
      </c>
      <c r="F20" s="26"/>
      <c r="G20" s="26" t="s">
        <v>123</v>
      </c>
      <c r="H20" s="24"/>
    </row>
    <row r="21" spans="1:8" ht="22.5" customHeight="1">
      <c r="A21" s="10"/>
      <c r="B21" s="22"/>
      <c r="C21" s="30"/>
      <c r="D21" s="24"/>
      <c r="E21" s="26" t="s">
        <v>124</v>
      </c>
      <c r="F21" s="26"/>
      <c r="G21" s="26"/>
      <c r="H21" s="24"/>
    </row>
    <row r="22" spans="1:8" ht="18" customHeight="1">
      <c r="A22" s="30"/>
      <c r="B22" s="22"/>
      <c r="C22" s="30"/>
      <c r="D22" s="24"/>
      <c r="E22" s="31" t="s">
        <v>125</v>
      </c>
      <c r="F22" s="31"/>
      <c r="G22" s="31"/>
      <c r="H22" s="24"/>
    </row>
    <row r="23" spans="1:8" ht="19.5" customHeight="1">
      <c r="A23" s="30"/>
      <c r="B23" s="22"/>
      <c r="C23" s="30"/>
      <c r="D23" s="24"/>
      <c r="E23" s="31" t="s">
        <v>126</v>
      </c>
      <c r="F23" s="31"/>
      <c r="G23" s="31"/>
      <c r="H23" s="24"/>
    </row>
    <row r="24" spans="1:8" ht="21.75" customHeight="1">
      <c r="A24" s="30"/>
      <c r="B24" s="22"/>
      <c r="C24" s="23"/>
      <c r="D24" s="32"/>
      <c r="E24" s="31" t="s">
        <v>127</v>
      </c>
      <c r="F24" s="31"/>
      <c r="G24" s="31"/>
      <c r="H24" s="24"/>
    </row>
    <row r="25" spans="1:8" ht="21.75" customHeight="1">
      <c r="A25" s="30"/>
      <c r="B25" s="22"/>
      <c r="C25" s="23"/>
      <c r="D25" s="32"/>
      <c r="E25" s="31"/>
      <c r="F25" s="31"/>
      <c r="G25" s="31"/>
      <c r="H25" s="24"/>
    </row>
    <row r="26" spans="1:8" ht="23.25" customHeight="1">
      <c r="A26" s="30"/>
      <c r="B26" s="22"/>
      <c r="C26" s="23"/>
      <c r="D26" s="32"/>
      <c r="E26" s="21"/>
      <c r="F26" s="21"/>
      <c r="G26" s="21"/>
      <c r="H26" s="33"/>
    </row>
    <row r="27" spans="1:8" ht="18" customHeight="1">
      <c r="A27" s="20" t="s">
        <v>128</v>
      </c>
      <c r="B27" s="29">
        <f>SUM(B6,B9,B10,B12,B13,B14,B15)</f>
        <v>0</v>
      </c>
      <c r="C27" s="20" t="s">
        <v>129</v>
      </c>
      <c r="D27" s="32">
        <f>SUM(D6:D20)</f>
        <v>0</v>
      </c>
      <c r="E27" s="20" t="s">
        <v>129</v>
      </c>
      <c r="F27" s="20"/>
      <c r="G27" s="20" t="s">
        <v>129</v>
      </c>
      <c r="H27" s="33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130</v>
      </c>
      <c r="B2" s="2"/>
      <c r="C2" s="2"/>
    </row>
    <row r="3" ht="22.5" customHeight="1"/>
    <row r="4" spans="1:3" ht="22.5" customHeight="1">
      <c r="A4" s="3" t="s">
        <v>131</v>
      </c>
      <c r="B4" s="4" t="s">
        <v>132</v>
      </c>
      <c r="C4" s="3" t="s">
        <v>133</v>
      </c>
    </row>
    <row r="5" spans="1:3" ht="15.75" customHeight="1">
      <c r="A5" s="5" t="s">
        <v>34</v>
      </c>
      <c r="B5" s="5" t="s">
        <v>34</v>
      </c>
      <c r="C5" s="5" t="s">
        <v>34</v>
      </c>
    </row>
    <row r="6" spans="1:3" ht="12.75" customHeight="1">
      <c r="A6" s="6" t="s">
        <v>134</v>
      </c>
      <c r="B6" s="6" t="s">
        <v>135</v>
      </c>
      <c r="C6" s="6">
        <v>100.6</v>
      </c>
    </row>
    <row r="7" spans="1:3" ht="12.75" customHeight="1">
      <c r="A7" s="6" t="s">
        <v>136</v>
      </c>
      <c r="B7" s="7" t="s">
        <v>137</v>
      </c>
      <c r="C7" s="6">
        <v>80</v>
      </c>
    </row>
    <row r="8" spans="1:3" ht="12.75" customHeight="1">
      <c r="A8" s="6" t="s">
        <v>136</v>
      </c>
      <c r="B8" s="7" t="s">
        <v>138</v>
      </c>
      <c r="C8" s="6">
        <v>12.6</v>
      </c>
    </row>
    <row r="9" spans="1:3" ht="12.75" customHeight="1">
      <c r="A9" s="6"/>
      <c r="B9" s="8" t="s">
        <v>139</v>
      </c>
      <c r="C9" s="6">
        <v>8</v>
      </c>
    </row>
    <row r="10" spans="1:3" ht="12.75" customHeight="1">
      <c r="A10" s="6"/>
      <c r="B10" s="6"/>
      <c r="C10" s="6"/>
    </row>
    <row r="11" spans="1:3" ht="12.75" customHeight="1">
      <c r="A11" s="6"/>
      <c r="B11" s="6"/>
      <c r="C11" s="6"/>
    </row>
    <row r="12" spans="1:3" ht="12.75" customHeight="1">
      <c r="A12" s="6"/>
      <c r="B12" s="9"/>
      <c r="C12" s="6"/>
    </row>
    <row r="13" spans="1:3" ht="12.75" customHeight="1">
      <c r="A13" s="10"/>
      <c r="B13" s="10"/>
      <c r="C13" s="10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          Q</cp:lastModifiedBy>
  <dcterms:created xsi:type="dcterms:W3CDTF">2018-01-09T01:56:00Z</dcterms:created>
  <dcterms:modified xsi:type="dcterms:W3CDTF">2021-04-21T02:29:26Z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9C6DD129EBB643ABB875093AE48AA57D</vt:lpwstr>
  </property>
</Properties>
</file>